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0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<sst xmlns="http://schemas.openxmlformats.org/spreadsheetml/2006/main" count="34" uniqueCount="31">
  <si>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PROGETTO</t>
  </si>
  <si>
    <t>inizio</t>
  </si>
  <si>
    <t>fine</t>
  </si>
  <si>
    <t>COSTO PRIVATI</t>
  </si>
  <si>
    <t>COSTO PUBBLICO</t>
  </si>
  <si>
    <t>COFINANZIAMENTO PUBBLICO</t>
  </si>
  <si>
    <t>EROGAZIONI</t>
  </si>
  <si>
    <t>TOT PROGETTO</t>
  </si>
  <si>
    <t>CONTRIBUTO SPETTANTE</t>
  </si>
  <si>
    <t>CONTRIBUTO AMMISSIBILE</t>
  </si>
  <si>
    <t xml:space="preserve">EROGAZIONE A SALDO </t>
  </si>
  <si>
    <t>SPESA CERTIFICATA</t>
  </si>
  <si>
    <t>durata</t>
  </si>
  <si>
    <t>% finan. regionale</t>
  </si>
  <si>
    <t>SPESA PUBB. EFFETTUATA</t>
  </si>
  <si>
    <t>Servizi in Appalto</t>
  </si>
  <si>
    <t>Forniture di Beni durevoli</t>
  </si>
  <si>
    <t>Personale dipendente</t>
  </si>
  <si>
    <t>Personale non dipendente</t>
  </si>
  <si>
    <t>Materiali di consumo</t>
  </si>
  <si>
    <t>Missioni e Viaggi</t>
  </si>
  <si>
    <t>Imposte e Tasse</t>
  </si>
  <si>
    <t>Spese Generali</t>
  </si>
  <si>
    <t>Altre spese - Imprevisti</t>
  </si>
  <si>
    <t>Spese pubblicita</t>
  </si>
  <si>
    <t>Acquisizione aree</t>
  </si>
  <si>
    <t>Acquisizione immobili</t>
  </si>
  <si>
    <t>I.V.A. ed altri eventuali imposte</t>
  </si>
  <si>
    <t>TOTALE</t>
  </si>
  <si>
    <t>COMUNE DI FASANO</t>
  </si>
  <si>
    <t>PORTALE TERRITORIALE INTERCOMUNALE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</si>
</sst>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&quot;€&quot;\ #,##0.00;[Red]&quot;€&quot;\ #,##0.00"/>
    <numFmt numFmtId="176" formatCode="#,##0.0000"/>
    <numFmt numFmtId="177" formatCode="[$-410]dddd\ d\ mmmm\ yyyy"/>
    <numFmt numFmtId="178" formatCode="#,##0.00;[Red]#,##0.00"/>
    <numFmt numFmtId="179" formatCode="#,##0.000"/>
    <numFmt numFmtId="180" formatCode="&quot;€&quot;\ #,##0.00"/>
    <numFmt numFmtId="181" formatCode="[$€-410]\ #,##0.00;[Red]\-[$€-410]\ #,##0.00"/>
    <numFmt numFmtId="182" formatCode="_-* #,##0.00\ &quot;€&quot;_-;\-* #,##0.00\ &quot;€&quot;_-;_-* &quot;-&quot;??\ &quot;€&quot;_-;_-@_-"/>
    <numFmt numFmtId="183" formatCode="[$€-2]\ #,##0.00"/>
    <numFmt numFmtId="184" formatCode="#,##0.00_ ;[Red]\-#,##0.00\ 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7.57421875" style="1" customWidth="1"/>
    <col min="2" max="2" width="11.140625" style="1" customWidth="1"/>
    <col min="3" max="3" width="15.28125" style="1" bestFit="1" customWidth="1"/>
    <col min="4" max="4" width="11.421875" style="1" customWidth="1"/>
    <col min="5" max="5" width="10.140625" style="1" customWidth="1"/>
    <col min="6" max="6" width="10.00390625" style="1" customWidth="1"/>
    <col min="7" max="16384" width="9.140625" style="1" customWidth="1"/>
  </cols>
  <sheetData>
    <row r="2" spans="1:6" ht="12">
      <c r="A2" s="10" t="s">
        <v>29</v>
      </c>
      <c r="B2" s="10"/>
      <c r="C2" s="10"/>
      <c r="D2" s="10"/>
      <c r="E2" s="11"/>
      <c r="F2" s="11"/>
    </row>
    <row r="4" spans="1:4" ht="12">
      <c r="A4" s="2" t="s">
        <v>0</v>
      </c>
      <c r="B4" s="2" t="s">
        <v>30</v>
      </c>
      <c r="C4" s="1" t="s">
        <v>1</v>
      </c>
      <c r="D4" s="3">
        <v>38663</v>
      </c>
    </row>
    <row r="5" spans="1:4" ht="12">
      <c r="A5" s="4" t="s">
        <v>7</v>
      </c>
      <c r="B5" s="5">
        <v>686720</v>
      </c>
      <c r="C5" s="1" t="s">
        <v>2</v>
      </c>
      <c r="D5" s="3">
        <v>39751.916666666664</v>
      </c>
    </row>
    <row r="6" spans="1:4" ht="12">
      <c r="A6" s="4" t="s">
        <v>3</v>
      </c>
      <c r="B6" s="5">
        <v>48500</v>
      </c>
      <c r="C6" s="1" t="s">
        <v>12</v>
      </c>
      <c r="D6" s="3"/>
    </row>
    <row r="7" spans="1:4" ht="12">
      <c r="A7" s="4" t="s">
        <v>4</v>
      </c>
      <c r="B7" s="5">
        <f>+B5-B6</f>
        <v>638220</v>
      </c>
      <c r="C7" s="1" t="s">
        <v>13</v>
      </c>
      <c r="D7" s="6">
        <v>0.8</v>
      </c>
    </row>
    <row r="8" spans="1:2" ht="12">
      <c r="A8" s="4" t="s">
        <v>8</v>
      </c>
      <c r="B8" s="5">
        <f>B7*0.8</f>
        <v>510576</v>
      </c>
    </row>
    <row r="9" spans="1:2" ht="12">
      <c r="A9" s="4" t="s">
        <v>5</v>
      </c>
      <c r="B9" s="5">
        <f>+B7-B8</f>
        <v>127644</v>
      </c>
    </row>
    <row r="10" spans="1:2" ht="12">
      <c r="A10" s="4"/>
      <c r="B10" s="5"/>
    </row>
    <row r="11" spans="1:2" ht="12">
      <c r="A11" s="4" t="s">
        <v>14</v>
      </c>
      <c r="B11" s="5">
        <f>+B35</f>
        <v>637731.6100000001</v>
      </c>
    </row>
    <row r="12" spans="1:2" ht="12">
      <c r="A12" s="4" t="s">
        <v>9</v>
      </c>
      <c r="B12" s="5">
        <f>+B11*0.8</f>
        <v>510185.2880000001</v>
      </c>
    </row>
    <row r="13" spans="1:2" ht="12">
      <c r="A13" s="4" t="s">
        <v>6</v>
      </c>
      <c r="B13" s="5">
        <v>485047.2</v>
      </c>
    </row>
    <row r="14" spans="1:2" ht="12">
      <c r="A14" s="4" t="s">
        <v>10</v>
      </c>
      <c r="B14" s="5">
        <f>+B12-B13</f>
        <v>25138.088000000105</v>
      </c>
    </row>
    <row r="15" spans="1:2" ht="12">
      <c r="A15" s="4"/>
      <c r="B15" s="5"/>
    </row>
    <row r="16" spans="1:2" ht="12">
      <c r="A16" s="12" t="s">
        <v>11</v>
      </c>
      <c r="B16" s="13">
        <f>+B11</f>
        <v>637731.6100000001</v>
      </c>
    </row>
    <row r="17" spans="1:2" ht="12">
      <c r="A17" s="12" t="s">
        <v>9</v>
      </c>
      <c r="B17" s="13">
        <f>+B16*0.8</f>
        <v>510185.2880000001</v>
      </c>
    </row>
    <row r="18" spans="1:2" ht="12">
      <c r="A18" s="12" t="s">
        <v>6</v>
      </c>
      <c r="B18" s="13">
        <v>485047.2</v>
      </c>
    </row>
    <row r="19" spans="1:2" ht="12">
      <c r="A19" s="12" t="s">
        <v>10</v>
      </c>
      <c r="B19" s="13">
        <f>+B17-B18</f>
        <v>25138.088000000105</v>
      </c>
    </row>
    <row r="21" ht="12">
      <c r="B21" s="7"/>
    </row>
    <row r="22" spans="1:3" ht="12">
      <c r="A22" s="4" t="s">
        <v>15</v>
      </c>
      <c r="B22" s="5">
        <v>359408.34</v>
      </c>
      <c r="C22" s="9">
        <f>+B22/$B$35</f>
        <v>0.563573036625862</v>
      </c>
    </row>
    <row r="23" spans="1:3" ht="12">
      <c r="A23" s="4" t="s">
        <v>16</v>
      </c>
      <c r="B23" s="5">
        <v>206726.01</v>
      </c>
      <c r="C23" s="9">
        <f aca="true" t="shared" si="0" ref="C23:C35">+B23/$B$35</f>
        <v>0.32415832422043495</v>
      </c>
    </row>
    <row r="24" spans="1:3" ht="12">
      <c r="A24" s="4" t="s">
        <v>17</v>
      </c>
      <c r="B24" s="5">
        <v>1522.79</v>
      </c>
      <c r="C24" s="9">
        <f t="shared" si="0"/>
        <v>0.002387822676689963</v>
      </c>
    </row>
    <row r="25" spans="1:3" ht="12">
      <c r="A25" s="4" t="s">
        <v>18</v>
      </c>
      <c r="B25" s="5">
        <v>15186.11</v>
      </c>
      <c r="C25" s="9">
        <f t="shared" si="0"/>
        <v>0.023812697633099913</v>
      </c>
    </row>
    <row r="26" spans="1:3" ht="12">
      <c r="A26" s="4" t="s">
        <v>19</v>
      </c>
      <c r="B26" s="5">
        <v>0</v>
      </c>
      <c r="C26" s="9">
        <f t="shared" si="0"/>
        <v>0</v>
      </c>
    </row>
    <row r="27" spans="1:3" ht="12">
      <c r="A27" s="4" t="s">
        <v>20</v>
      </c>
      <c r="B27" s="5">
        <v>0</v>
      </c>
      <c r="C27" s="9">
        <f t="shared" si="0"/>
        <v>0</v>
      </c>
    </row>
    <row r="28" spans="1:3" ht="12">
      <c r="A28" s="4" t="s">
        <v>21</v>
      </c>
      <c r="B28" s="5">
        <v>0</v>
      </c>
      <c r="C28" s="9">
        <f t="shared" si="0"/>
        <v>0</v>
      </c>
    </row>
    <row r="29" spans="1:3" ht="12">
      <c r="A29" s="4" t="s">
        <v>22</v>
      </c>
      <c r="B29" s="5">
        <v>0</v>
      </c>
      <c r="C29" s="9">
        <f t="shared" si="0"/>
        <v>0</v>
      </c>
    </row>
    <row r="30" spans="1:3" ht="12">
      <c r="A30" s="4" t="s">
        <v>23</v>
      </c>
      <c r="B30" s="5">
        <v>0</v>
      </c>
      <c r="C30" s="9">
        <f t="shared" si="0"/>
        <v>0</v>
      </c>
    </row>
    <row r="31" spans="1:3" ht="12">
      <c r="A31" s="4" t="s">
        <v>24</v>
      </c>
      <c r="B31" s="5">
        <v>749.08</v>
      </c>
      <c r="C31" s="9">
        <f t="shared" si="0"/>
        <v>0.0011746007070278356</v>
      </c>
    </row>
    <row r="32" spans="1:3" ht="12">
      <c r="A32" s="4" t="s">
        <v>25</v>
      </c>
      <c r="B32" s="4">
        <v>0</v>
      </c>
      <c r="C32" s="9">
        <f t="shared" si="0"/>
        <v>0</v>
      </c>
    </row>
    <row r="33" spans="1:3" ht="12">
      <c r="A33" s="4" t="s">
        <v>26</v>
      </c>
      <c r="B33" s="4">
        <v>0</v>
      </c>
      <c r="C33" s="9">
        <f t="shared" si="0"/>
        <v>0</v>
      </c>
    </row>
    <row r="34" spans="1:3" ht="12">
      <c r="A34" s="4" t="s">
        <v>27</v>
      </c>
      <c r="B34" s="5">
        <v>54139.28</v>
      </c>
      <c r="C34" s="9">
        <f t="shared" si="0"/>
        <v>0.08489351813688518</v>
      </c>
    </row>
    <row r="35" spans="1:3" ht="12">
      <c r="A35" s="8" t="s">
        <v>28</v>
      </c>
      <c r="B35" s="2">
        <f>SUM(B22:B34)</f>
        <v>637731.6100000001</v>
      </c>
      <c r="C35" s="9">
        <f t="shared" si="0"/>
        <v>1</v>
      </c>
    </row>
  </sheetData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2009-04-09T12:30:29Z</cp:lastPrinted>
  <dcterms:created xsi:type="dcterms:W3CDTF">2005-04-28T08:10:49Z</dcterms:created>
  <dcterms:modified xsi:type="dcterms:W3CDTF">2009-07-16T10:07:14Z</dcterms:modified>
  <cp:category/>
  <cp:version/>
  <cp:contentType/>
  <cp:contentStatus/>
</cp:coreProperties>
</file>